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G28" i="1" s="1"/>
  <c r="F16" i="1"/>
  <c r="E16" i="1"/>
  <c r="D16" i="1"/>
  <c r="C16" i="1"/>
  <c r="B16" i="1"/>
  <c r="G45" i="1" l="1"/>
  <c r="G59" i="1"/>
  <c r="G37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<sst xmlns="http://schemas.openxmlformats.org/spreadsheetml/2006/main" count="75" uniqueCount="75">
  <si>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</si>
  <si>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</si>
  <si>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</si>
  <si>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</si>
  <si>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</si>
  <si>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</si>
  <si>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</si>
  <si>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</si>
  <si>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</si>
  <si>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</si>
  <si>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</si>
  <si>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</si>
  <si>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</si>
  <si>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</si>
  <si>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</si>
  <si>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</si>
  <si>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</si>
  <si>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</si>
  <si>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</si>
  <si>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</si>
  <si>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</si>
  <si>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</si>
  <si>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</si>
  <si>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</si>
  <si>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</si>
  <si>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</si>
  <si>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</si>
  <si>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</si>
  <si>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</si>
  <si>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</si>
  <si>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</si>
  <si>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</si>
  <si>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</si>
  <si>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</si>
  <si>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</si>
  <si>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</si>
  <si>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</si>
  <si>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</si>
  <si>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</si>
  <si>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</si>
  <si>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</si>
  <si>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</si>
  <si>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</si>
  <si>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</si>
  <si>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</si>
  <si>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</si>
  <si>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</si>
  <si>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</si>
  <si>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</si>
  <si>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</si>
  <si>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</si>
  <si>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</si>
  <si>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</si>
  <si>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</si>
  <si>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</si>
  <si>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</si>
  <si>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</si>
  <si>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</si>
  <si>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</si>
  <si>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</si>
  <si>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</si>
  <si>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</si>
  <si>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</si>
  <si>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</si>
  <si>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</si>
  <si>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</si>
  <si>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</si>
  <si>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</si>
  <si>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</si>
  <si>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</si>
  <si>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</si>
  <si>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</si>
  <si>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</si>
  <si>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TECNOLOGICA DE SAN MIGUEL ALLENDE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</si>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</sst>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3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3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3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3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3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28.8" x14ac:dyDescent="0.3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3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3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42">
        <v>5646130</v>
      </c>
      <c r="C15" s="42">
        <v>4302545.08</v>
      </c>
      <c r="D15" s="19">
        <f t="shared" si="0"/>
        <v>9948675.0800000001</v>
      </c>
      <c r="E15" s="42">
        <v>6177785.3399999999</v>
      </c>
      <c r="F15" s="42">
        <v>6177785.3399999999</v>
      </c>
      <c r="G15" s="19">
        <f t="shared" si="1"/>
        <v>531655.33999999985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3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3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3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3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3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3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3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3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3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3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3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3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3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3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42">
        <v>20364351</v>
      </c>
      <c r="C34" s="42">
        <v>28809819.370000001</v>
      </c>
      <c r="D34" s="19">
        <f>B34+C34</f>
        <v>49174170.370000005</v>
      </c>
      <c r="E34" s="42">
        <v>49174170.369999997</v>
      </c>
      <c r="F34" s="42">
        <v>49174170.369999997</v>
      </c>
      <c r="G34" s="19">
        <f t="shared" si="1"/>
        <v>28809819.369999997</v>
      </c>
      <c r="H34" s="1"/>
    </row>
    <row r="35" spans="1:8" x14ac:dyDescent="0.3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3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26010481</v>
      </c>
      <c r="C41" s="20">
        <f t="shared" ref="C41:G41" si="7">C9+C10+C11+C12+C13+C14+C15+C16+C28++C34+C35+C37</f>
        <v>33112364.450000003</v>
      </c>
      <c r="D41" s="20">
        <f t="shared" si="7"/>
        <v>59122845.450000003</v>
      </c>
      <c r="E41" s="20">
        <f t="shared" si="7"/>
        <v>55351955.709999993</v>
      </c>
      <c r="F41" s="20">
        <f t="shared" si="7"/>
        <v>55351955.709999993</v>
      </c>
      <c r="G41" s="20">
        <f t="shared" si="7"/>
        <v>29341474.709999997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29341474.709999993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8052592.9800000004</v>
      </c>
      <c r="D45" s="19">
        <f t="shared" si="8"/>
        <v>8052592.9800000004</v>
      </c>
      <c r="E45" s="19">
        <f t="shared" si="8"/>
        <v>8052592.9800000004</v>
      </c>
      <c r="F45" s="19">
        <f t="shared" si="8"/>
        <v>8052592.9800000004</v>
      </c>
      <c r="G45" s="19">
        <f>F45-B45</f>
        <v>8052592.9800000004</v>
      </c>
      <c r="H45" s="1"/>
    </row>
    <row r="46" spans="1:8" x14ac:dyDescent="0.3">
      <c r="A46" s="13" t="s">
        <v>47</v>
      </c>
      <c r="B46" s="42">
        <v>0</v>
      </c>
      <c r="C46" s="42">
        <v>0</v>
      </c>
      <c r="D46" s="19">
        <f>B46+C46</f>
        <v>0</v>
      </c>
      <c r="E46" s="42">
        <v>0</v>
      </c>
      <c r="F46" s="42">
        <v>0</v>
      </c>
      <c r="G46" s="19">
        <f>F46-B46</f>
        <v>0</v>
      </c>
      <c r="H46" s="1"/>
    </row>
    <row r="47" spans="1:8" x14ac:dyDescent="0.3">
      <c r="A47" s="13" t="s">
        <v>48</v>
      </c>
      <c r="B47" s="42">
        <v>0</v>
      </c>
      <c r="C47" s="42">
        <v>0</v>
      </c>
      <c r="D47" s="19">
        <f t="shared" ref="D47:D53" si="9">B47+C47</f>
        <v>0</v>
      </c>
      <c r="E47" s="42">
        <v>0</v>
      </c>
      <c r="F47" s="42">
        <v>0</v>
      </c>
      <c r="G47" s="19">
        <f t="shared" ref="G47:G48" si="10">F47-B47</f>
        <v>0</v>
      </c>
      <c r="H47" s="1"/>
    </row>
    <row r="48" spans="1:8" x14ac:dyDescent="0.3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3">
      <c r="A50" s="13" t="s">
        <v>51</v>
      </c>
      <c r="B50" s="42">
        <v>0</v>
      </c>
      <c r="C50" s="42">
        <v>8052592.9800000004</v>
      </c>
      <c r="D50" s="19">
        <f t="shared" si="9"/>
        <v>8052592.9800000004</v>
      </c>
      <c r="E50" s="42">
        <v>8052592.9800000004</v>
      </c>
      <c r="F50" s="42">
        <v>8052592.9800000004</v>
      </c>
      <c r="G50" s="19">
        <f t="shared" ref="G50:G63" si="11">F50-B50</f>
        <v>8052592.9800000004</v>
      </c>
    </row>
    <row r="51" spans="1:7" x14ac:dyDescent="0.3">
      <c r="A51" s="13" t="s">
        <v>52</v>
      </c>
      <c r="B51" s="42">
        <v>0</v>
      </c>
      <c r="C51" s="42">
        <v>0</v>
      </c>
      <c r="D51" s="19">
        <f t="shared" si="9"/>
        <v>0</v>
      </c>
      <c r="E51" s="42">
        <v>0</v>
      </c>
      <c r="F51" s="42">
        <v>0</v>
      </c>
      <c r="G51" s="19">
        <f t="shared" si="11"/>
        <v>0</v>
      </c>
    </row>
    <row r="52" spans="1:7" ht="28.8" x14ac:dyDescent="0.3">
      <c r="A52" s="6" t="s">
        <v>53</v>
      </c>
      <c r="B52" s="42">
        <v>0</v>
      </c>
      <c r="C52" s="42">
        <v>0</v>
      </c>
      <c r="D52" s="19">
        <f t="shared" si="9"/>
        <v>0</v>
      </c>
      <c r="E52" s="42">
        <v>0</v>
      </c>
      <c r="F52" s="42">
        <v>0</v>
      </c>
      <c r="G52" s="19">
        <f t="shared" si="11"/>
        <v>0</v>
      </c>
    </row>
    <row r="53" spans="1:7" x14ac:dyDescent="0.3">
      <c r="A53" s="12" t="s">
        <v>54</v>
      </c>
      <c r="B53" s="42">
        <v>0</v>
      </c>
      <c r="C53" s="42">
        <v>0</v>
      </c>
      <c r="D53" s="19">
        <f t="shared" si="9"/>
        <v>0</v>
      </c>
      <c r="E53" s="42">
        <v>0</v>
      </c>
      <c r="F53" s="42">
        <v>0</v>
      </c>
      <c r="G53" s="19">
        <f t="shared" si="11"/>
        <v>0</v>
      </c>
    </row>
    <row r="54" spans="1:7" x14ac:dyDescent="0.3">
      <c r="A54" s="8" t="s">
        <v>55</v>
      </c>
      <c r="B54" s="19">
        <f>SUM(B55:B58)</f>
        <v>20186745</v>
      </c>
      <c r="C54" s="19">
        <f t="shared" ref="C54:F54" si="12">SUM(C55:C58)</f>
        <v>1437311.37</v>
      </c>
      <c r="D54" s="19">
        <f t="shared" si="12"/>
        <v>21624056.370000001</v>
      </c>
      <c r="E54" s="19">
        <f t="shared" si="12"/>
        <v>20648773.940000001</v>
      </c>
      <c r="F54" s="19">
        <f t="shared" si="12"/>
        <v>20648773.940000001</v>
      </c>
      <c r="G54" s="19">
        <f t="shared" si="11"/>
        <v>462028.94000000134</v>
      </c>
    </row>
    <row r="55" spans="1:7" x14ac:dyDescent="0.3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3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3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3">
      <c r="A58" s="6" t="s">
        <v>59</v>
      </c>
      <c r="B58" s="42">
        <v>20186745</v>
      </c>
      <c r="C58" s="42">
        <v>1437311.37</v>
      </c>
      <c r="D58" s="19">
        <f t="shared" si="13"/>
        <v>21624056.370000001</v>
      </c>
      <c r="E58" s="42">
        <v>20648773.940000001</v>
      </c>
      <c r="F58" s="42">
        <v>20648773.940000001</v>
      </c>
      <c r="G58" s="19">
        <f t="shared" si="11"/>
        <v>462028.94000000134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3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3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3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20186745</v>
      </c>
      <c r="C65" s="20">
        <f t="shared" ref="C65:F65" si="16">C45+C54+C59+C62+C63</f>
        <v>9489904.3500000015</v>
      </c>
      <c r="D65" s="20">
        <f t="shared" si="16"/>
        <v>29676649.350000001</v>
      </c>
      <c r="E65" s="20">
        <f t="shared" si="16"/>
        <v>28701366.920000002</v>
      </c>
      <c r="F65" s="20">
        <f t="shared" si="16"/>
        <v>28701366.920000002</v>
      </c>
      <c r="G65" s="20">
        <f>F65-B65</f>
        <v>8514621.9200000018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46197226</v>
      </c>
      <c r="C70" s="20">
        <f t="shared" ref="C70:G70" si="19">C41+C65+C67</f>
        <v>42602268.800000004</v>
      </c>
      <c r="D70" s="20">
        <f t="shared" si="19"/>
        <v>88799494.800000012</v>
      </c>
      <c r="E70" s="20">
        <f t="shared" si="19"/>
        <v>84053322.629999995</v>
      </c>
      <c r="F70" s="20">
        <f t="shared" si="19"/>
        <v>84053322.629999995</v>
      </c>
      <c r="G70" s="20">
        <f t="shared" si="19"/>
        <v>37856096.629999995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cp:lastPrinted>2018-12-04T17:58:02Z</cp:lastPrinted>
  <dcterms:created xsi:type="dcterms:W3CDTF">2018-11-21T17:49:47Z</dcterms:created>
  <dcterms:modified xsi:type="dcterms:W3CDTF">2023-01-26T17:50:25Z</dcterms:modified>
</cp:coreProperties>
</file>